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esktop/ADS 2022/11. Budget and Public Expenditure/"/>
    </mc:Choice>
  </mc:AlternateContent>
  <xr:revisionPtr revIDLastSave="0" documentId="13_ncr:1_{4EFD3A4A-8E3C-0148-A6BD-720E0E4DDA8C}" xr6:coauthVersionLast="47" xr6:coauthVersionMax="47" xr10:uidLastSave="{00000000-0000-0000-0000-000000000000}"/>
  <bookViews>
    <workbookView xWindow="0" yWindow="500" windowWidth="28800" windowHeight="1608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M14" i="1"/>
  <c r="F14" i="1"/>
  <c r="G14" i="1"/>
  <c r="I6" i="1"/>
  <c r="I14" i="1" s="1"/>
  <c r="H6" i="1"/>
  <c r="H14" i="1" s="1"/>
  <c r="E14" i="1"/>
  <c r="D14" i="1"/>
  <c r="C14" i="1"/>
  <c r="B14" i="1"/>
</calcChain>
</file>

<file path=xl/sharedStrings.xml><?xml version="1.0" encoding="utf-8"?>
<sst xmlns="http://schemas.openxmlformats.org/spreadsheetml/2006/main" count="36" uniqueCount="29">
  <si>
    <t>Table 11.3: Dzongkhag 10th,  11th and 12th  Five Year Plan Expenditure by Sectors</t>
  </si>
  <si>
    <t>Sectors</t>
  </si>
  <si>
    <t>10th Five Year Plan (2008-2012)</t>
  </si>
  <si>
    <t>11th Five Year Plan (2013-2018)</t>
  </si>
  <si>
    <t xml:space="preserve">Current </t>
  </si>
  <si>
    <t xml:space="preserve">Capital 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</si>
  <si>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</si>
  <si>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</si>
  <si>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</si>
  <si>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</si>
  <si>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</si>
  <si>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</si>
  <si>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</si>
  <si>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</si>
  <si>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</si>
  <si>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Note: Expenditure for Census and Survey and Land Record is excluded</t>
  </si>
  <si>
    <t>Source: Dzongkhag Administration</t>
  </si>
  <si>
    <t xml:space="preserve"> 12th Five Year Plan (2018-2023) </t>
  </si>
  <si>
    <t>FYP  2019/2020</t>
  </si>
  <si>
    <t>FYP  2018/2019</t>
  </si>
  <si>
    <t>FY 2021/22</t>
  </si>
  <si>
    <t>Current</t>
  </si>
  <si>
    <t>Capital</t>
  </si>
  <si>
    <t> FYP  2020/2021 </t>
  </si>
  <si>
    <t>Current </t>
  </si>
  <si>
    <t>Capital </t>
  </si>
  <si>
    <t>     114.569 </t>
  </si>
  <si>
    <t>…</t>
  </si>
  <si>
    <t>          395.687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</si>
</sst>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00"/>
    <numFmt numFmtId="167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2"/>
      <color indexed="8"/>
      <name val="Cambria"/>
      <family val="2"/>
      <scheme val="major"/>
    </font>
    <font>
      <sz val="12"/>
      <color theme="1"/>
      <name val="Cambria"/>
      <family val="2"/>
      <scheme val="major"/>
    </font>
    <font>
      <sz val="12"/>
      <color indexed="8"/>
      <name val="Cambria"/>
      <family val="2"/>
      <scheme val="major"/>
    </font>
    <font>
      <sz val="12"/>
      <name val="Cambria"/>
      <family val="2"/>
      <scheme val="major"/>
    </font>
    <font>
      <b/>
      <sz val="12"/>
      <name val="Cambria"/>
      <family val="2"/>
      <scheme val="maj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mbria"/>
      <family val="2"/>
      <scheme val="major"/>
    </font>
    <font>
      <b/>
      <sz val="11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</font>
    <font>
      <b/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165" fontId="9" fillId="0" borderId="0" xfId="1" applyNumberFormat="1" applyFont="1" applyFill="1" applyBorder="1" applyAlignment="1">
      <alignment horizontal="center" vertical="justify"/>
    </xf>
    <xf numFmtId="165" fontId="1" fillId="0" borderId="0" xfId="1" applyNumberFormat="1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center"/>
    </xf>
    <xf numFmtId="166" fontId="3" fillId="0" borderId="1" xfId="0" applyNumberFormat="1" applyFont="1" applyBorder="1" applyAlignment="1">
      <alignment horizontal="right" vertical="justify"/>
    </xf>
    <xf numFmtId="165" fontId="3" fillId="0" borderId="1" xfId="1" applyNumberFormat="1" applyFont="1" applyFill="1" applyBorder="1" applyAlignment="1">
      <alignment horizontal="right" vertical="justify"/>
    </xf>
    <xf numFmtId="0" fontId="10" fillId="0" borderId="1" xfId="0" applyFont="1" applyBorder="1"/>
    <xf numFmtId="167" fontId="5" fillId="0" borderId="1" xfId="1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/>
    <xf numFmtId="165" fontId="10" fillId="0" borderId="1" xfId="0" applyNumberFormat="1" applyFont="1" applyBorder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right"/>
    </xf>
    <xf numFmtId="166" fontId="3" fillId="0" borderId="4" xfId="0" applyNumberFormat="1" applyFont="1" applyBorder="1" applyAlignment="1">
      <alignment horizontal="right" vertical="justify"/>
    </xf>
    <xf numFmtId="0" fontId="7" fillId="0" borderId="5" xfId="0" applyFont="1" applyBorder="1" applyAlignment="1">
      <alignment horizontal="right"/>
    </xf>
    <xf numFmtId="166" fontId="3" fillId="0" borderId="5" xfId="0" applyNumberFormat="1" applyFont="1" applyBorder="1" applyAlignment="1">
      <alignment horizontal="right" vertical="justify"/>
    </xf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/>
  </cellXfs>
  <cellStyles count="2">
    <cellStyle name="Comma 2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6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ColWidth="8.83203125" defaultRowHeight="15" x14ac:dyDescent="0.2"/>
  <cols>
    <col min="1" max="1" width="37.1640625" customWidth="1"/>
    <col min="2" max="2" width="13.33203125" bestFit="1" customWidth="1"/>
    <col min="3" max="3" width="23.83203125" customWidth="1"/>
    <col min="4" max="4" width="13.1640625" customWidth="1"/>
    <col min="5" max="5" width="25.33203125" customWidth="1"/>
    <col min="6" max="6" width="11.33203125" bestFit="1" customWidth="1"/>
    <col min="7" max="7" width="11.1640625" customWidth="1"/>
    <col min="8" max="8" width="9.83203125" customWidth="1"/>
    <col min="9" max="11" width="13.1640625" customWidth="1"/>
    <col min="13" max="13" width="12" customWidth="1"/>
  </cols>
  <sheetData>
    <row r="2" spans="1:13" ht="16" x14ac:dyDescent="0.2">
      <c r="A2" s="1" t="s">
        <v>0</v>
      </c>
      <c r="B2" s="2"/>
      <c r="C2" s="2"/>
      <c r="D2" s="2"/>
      <c r="E2" s="2"/>
      <c r="F2" s="2"/>
      <c r="G2" s="2"/>
    </row>
    <row r="3" spans="1:13" ht="16" x14ac:dyDescent="0.2">
      <c r="A3" s="3"/>
      <c r="B3" s="4"/>
      <c r="C3" s="2"/>
      <c r="D3" s="2"/>
      <c r="E3" s="2"/>
      <c r="F3" s="22" t="s">
        <v>17</v>
      </c>
      <c r="G3" s="23"/>
      <c r="H3" s="23"/>
      <c r="I3" s="23"/>
      <c r="J3" s="23"/>
      <c r="K3" s="23"/>
      <c r="L3" s="23"/>
      <c r="M3" s="23"/>
    </row>
    <row r="4" spans="1:13" ht="16" x14ac:dyDescent="0.2">
      <c r="A4" s="24" t="s">
        <v>1</v>
      </c>
      <c r="B4" s="25" t="s">
        <v>2</v>
      </c>
      <c r="C4" s="25"/>
      <c r="D4" s="25" t="s">
        <v>3</v>
      </c>
      <c r="E4" s="25"/>
      <c r="F4" s="25" t="s">
        <v>19</v>
      </c>
      <c r="G4" s="25"/>
      <c r="H4" s="25" t="s">
        <v>18</v>
      </c>
      <c r="I4" s="25"/>
      <c r="J4" s="31" t="s">
        <v>23</v>
      </c>
      <c r="K4" s="31"/>
      <c r="L4" s="32" t="s">
        <v>20</v>
      </c>
      <c r="M4" s="32"/>
    </row>
    <row r="5" spans="1:13" ht="16" customHeight="1" x14ac:dyDescent="0.2">
      <c r="A5" s="24"/>
      <c r="B5" s="5" t="s">
        <v>4</v>
      </c>
      <c r="C5" s="5" t="s">
        <v>5</v>
      </c>
      <c r="D5" s="5" t="s">
        <v>4</v>
      </c>
      <c r="E5" s="5" t="s">
        <v>5</v>
      </c>
      <c r="F5" s="5" t="s">
        <v>4</v>
      </c>
      <c r="G5" s="5" t="s">
        <v>5</v>
      </c>
      <c r="H5" s="5" t="s">
        <v>4</v>
      </c>
      <c r="I5" s="5" t="s">
        <v>5</v>
      </c>
      <c r="J5" s="33" t="s">
        <v>24</v>
      </c>
      <c r="K5" s="33" t="s">
        <v>25</v>
      </c>
      <c r="L5" s="19" t="s">
        <v>21</v>
      </c>
      <c r="M5" s="19" t="s">
        <v>22</v>
      </c>
    </row>
    <row r="6" spans="1:13" ht="16" x14ac:dyDescent="0.2">
      <c r="A6" s="6" t="s">
        <v>6</v>
      </c>
      <c r="B6" s="7">
        <v>163.37899999999999</v>
      </c>
      <c r="C6" s="7">
        <v>40.692</v>
      </c>
      <c r="D6" s="8">
        <v>208.578</v>
      </c>
      <c r="E6" s="8">
        <v>104.45399999999999</v>
      </c>
      <c r="F6" s="8">
        <v>48.461000000000006</v>
      </c>
      <c r="G6" s="8">
        <v>18.257999999999999</v>
      </c>
      <c r="H6" s="16">
        <f>41.649+1.26+4.614</f>
        <v>47.522999999999996</v>
      </c>
      <c r="I6" s="17">
        <f>30.921+0.65</f>
        <v>31.570999999999998</v>
      </c>
      <c r="J6" s="30">
        <v>125.71</v>
      </c>
      <c r="K6" s="30" t="s">
        <v>26</v>
      </c>
      <c r="L6" s="16">
        <v>52.442999999999998</v>
      </c>
      <c r="M6" s="17">
        <v>230.83699999999999</v>
      </c>
    </row>
    <row r="7" spans="1:13" ht="16" x14ac:dyDescent="0.2">
      <c r="A7" s="6" t="s">
        <v>7</v>
      </c>
      <c r="B7" s="7">
        <v>37.401000000000003</v>
      </c>
      <c r="C7" s="7">
        <v>53.742000000000004</v>
      </c>
      <c r="D7" s="9">
        <v>53.398000000000003</v>
      </c>
      <c r="E7" s="8">
        <v>31.305</v>
      </c>
      <c r="F7" s="9">
        <v>13.189</v>
      </c>
      <c r="G7" s="8">
        <v>10.478</v>
      </c>
      <c r="H7" s="16">
        <v>13.457000000000001</v>
      </c>
      <c r="I7" s="16">
        <v>22.440999999999999</v>
      </c>
      <c r="J7" s="30">
        <v>10.849</v>
      </c>
      <c r="K7" s="30">
        <v>156.09899999999999</v>
      </c>
      <c r="L7" s="16">
        <v>8.7319999999999993</v>
      </c>
      <c r="M7" s="16">
        <v>222.191</v>
      </c>
    </row>
    <row r="8" spans="1:13" ht="16" x14ac:dyDescent="0.2">
      <c r="A8" s="6" t="s">
        <v>8</v>
      </c>
      <c r="B8" s="7">
        <v>50.908000000000001</v>
      </c>
      <c r="C8" s="7">
        <v>9.3949999999999996</v>
      </c>
      <c r="D8" s="8">
        <v>67.049000000000007</v>
      </c>
      <c r="E8" s="8">
        <v>26.44</v>
      </c>
      <c r="F8" s="26">
        <v>13.801</v>
      </c>
      <c r="G8" s="26">
        <v>4.5350000000000001</v>
      </c>
      <c r="H8" s="27">
        <v>13.949</v>
      </c>
      <c r="I8" s="27">
        <v>5.0979999999999999</v>
      </c>
      <c r="J8" s="30">
        <v>17.109000000000002</v>
      </c>
      <c r="K8" s="30">
        <v>11.015000000000001</v>
      </c>
      <c r="L8" s="16">
        <v>13.448</v>
      </c>
      <c r="M8" s="16">
        <v>11.22</v>
      </c>
    </row>
    <row r="9" spans="1:13" ht="16" x14ac:dyDescent="0.2">
      <c r="A9" s="6" t="s">
        <v>9</v>
      </c>
      <c r="B9" s="7">
        <v>29.074000000000002</v>
      </c>
      <c r="C9" s="7">
        <v>7.5080000000000009</v>
      </c>
      <c r="D9" s="8">
        <v>21.606999999999999</v>
      </c>
      <c r="E9" s="8">
        <v>19.687000000000001</v>
      </c>
      <c r="F9" s="8"/>
      <c r="G9" s="8"/>
      <c r="H9" s="16"/>
      <c r="I9" s="16"/>
      <c r="J9" s="30" t="s">
        <v>27</v>
      </c>
      <c r="K9" s="30" t="s">
        <v>27</v>
      </c>
      <c r="L9" s="16"/>
      <c r="M9" s="16"/>
    </row>
    <row r="10" spans="1:13" ht="16" x14ac:dyDescent="0.2">
      <c r="A10" s="6" t="s">
        <v>10</v>
      </c>
      <c r="B10" s="7">
        <v>764.84500000000003</v>
      </c>
      <c r="C10" s="7">
        <v>169.851</v>
      </c>
      <c r="D10" s="8">
        <v>1088.4059999999999</v>
      </c>
      <c r="E10" s="8">
        <v>354.00799999999998</v>
      </c>
      <c r="F10" s="28">
        <v>288.39600000000002</v>
      </c>
      <c r="G10" s="28">
        <v>22.192</v>
      </c>
      <c r="H10" s="29">
        <v>318.887</v>
      </c>
      <c r="I10" s="29">
        <v>15.496</v>
      </c>
      <c r="J10" s="30">
        <v>397.23500000000001</v>
      </c>
      <c r="K10" s="30">
        <v>37.932000000000002</v>
      </c>
      <c r="L10" s="16">
        <v>416.05200000000002</v>
      </c>
      <c r="M10" s="16">
        <v>49.853000000000002</v>
      </c>
    </row>
    <row r="11" spans="1:13" ht="16" x14ac:dyDescent="0.2">
      <c r="A11" s="6" t="s">
        <v>11</v>
      </c>
      <c r="B11" s="7">
        <v>106.167</v>
      </c>
      <c r="C11" s="7">
        <v>62.171999999999997</v>
      </c>
      <c r="D11" s="8">
        <v>184.37200000000001</v>
      </c>
      <c r="E11" s="8">
        <v>56.542999999999999</v>
      </c>
      <c r="F11" s="8">
        <v>45.311</v>
      </c>
      <c r="G11" s="8">
        <v>2.7</v>
      </c>
      <c r="H11" s="16">
        <v>51.360999999999997</v>
      </c>
      <c r="I11" s="16">
        <v>3.35</v>
      </c>
      <c r="J11" s="30">
        <v>61.808999999999997</v>
      </c>
      <c r="K11" s="30">
        <v>16.434000000000001</v>
      </c>
      <c r="L11" s="16">
        <v>64.585999999999999</v>
      </c>
      <c r="M11" s="16">
        <v>17.963999999999999</v>
      </c>
    </row>
    <row r="12" spans="1:13" ht="17" x14ac:dyDescent="0.2">
      <c r="A12" s="10" t="s">
        <v>12</v>
      </c>
      <c r="B12" s="7">
        <v>71.734999999999999</v>
      </c>
      <c r="C12" s="7">
        <v>134.09699999999998</v>
      </c>
      <c r="D12" s="8">
        <v>70.441000000000003</v>
      </c>
      <c r="E12" s="8">
        <v>197.92</v>
      </c>
      <c r="F12" s="8">
        <v>15.831</v>
      </c>
      <c r="G12" s="8">
        <v>32.753</v>
      </c>
      <c r="H12" s="16">
        <v>17.413</v>
      </c>
      <c r="I12" s="16">
        <v>6.5430000000000001</v>
      </c>
      <c r="J12" s="30">
        <v>18.626000000000001</v>
      </c>
      <c r="K12" s="30">
        <v>57.097999999999999</v>
      </c>
      <c r="L12" s="16">
        <v>19.186</v>
      </c>
      <c r="M12" s="16">
        <v>42.515999999999998</v>
      </c>
    </row>
    <row r="13" spans="1:13" ht="16" x14ac:dyDescent="0.2">
      <c r="A13" s="6" t="s">
        <v>13</v>
      </c>
      <c r="B13" s="7">
        <v>3.4769999999999999</v>
      </c>
      <c r="C13" s="7">
        <v>24.626000000000001</v>
      </c>
      <c r="D13" s="8">
        <v>7.6950000000000003</v>
      </c>
      <c r="E13" s="8">
        <v>94.241</v>
      </c>
      <c r="F13" s="8">
        <v>2.6509999999999998</v>
      </c>
      <c r="G13" s="8">
        <v>4.0910000000000002</v>
      </c>
      <c r="H13" s="16">
        <v>3.0089999999999999</v>
      </c>
      <c r="I13" s="16">
        <v>6.2229999999999999</v>
      </c>
      <c r="J13" s="30">
        <v>2.5649999999999999</v>
      </c>
      <c r="K13" s="30">
        <v>2.54</v>
      </c>
      <c r="L13" s="16">
        <v>2.6059999999999999</v>
      </c>
      <c r="M13" s="16">
        <v>3.262</v>
      </c>
    </row>
    <row r="14" spans="1:13" ht="16" x14ac:dyDescent="0.2">
      <c r="A14" s="6" t="s">
        <v>14</v>
      </c>
      <c r="B14" s="11">
        <f>SUM(B2:B13)</f>
        <v>1226.9859999999999</v>
      </c>
      <c r="C14" s="11">
        <f>SUM(C2:C13)</f>
        <v>502.08299999999997</v>
      </c>
      <c r="D14" s="11">
        <f t="shared" ref="D14:I14" si="0">SUM(D6:D13)</f>
        <v>1701.546</v>
      </c>
      <c r="E14" s="11">
        <f t="shared" si="0"/>
        <v>884.59799999999996</v>
      </c>
      <c r="F14" s="11">
        <f t="shared" si="0"/>
        <v>427.64000000000004</v>
      </c>
      <c r="G14" s="11">
        <f t="shared" si="0"/>
        <v>95.006999999999991</v>
      </c>
      <c r="H14" s="18">
        <f t="shared" si="0"/>
        <v>465.59900000000005</v>
      </c>
      <c r="I14" s="18">
        <f t="shared" si="0"/>
        <v>90.721999999999994</v>
      </c>
      <c r="J14" s="18">
        <v>633.90300000000002</v>
      </c>
      <c r="K14" s="18" t="s">
        <v>28</v>
      </c>
      <c r="L14" s="20">
        <f>SUM(L6:L13)</f>
        <v>577.053</v>
      </c>
      <c r="M14" s="21">
        <f>SUM(M6:M13)</f>
        <v>577.84299999999996</v>
      </c>
    </row>
    <row r="15" spans="1:13" ht="16" x14ac:dyDescent="0.2">
      <c r="A15" s="12" t="s">
        <v>15</v>
      </c>
      <c r="B15" s="13"/>
      <c r="C15" s="13"/>
      <c r="D15" s="14"/>
      <c r="E15" s="14"/>
      <c r="F15" s="2"/>
      <c r="G15" s="2"/>
    </row>
    <row r="16" spans="1:13" ht="16" x14ac:dyDescent="0.2">
      <c r="A16" s="15" t="s">
        <v>16</v>
      </c>
      <c r="B16" s="2"/>
      <c r="C16" s="2"/>
      <c r="D16" s="2"/>
      <c r="E16" s="2"/>
      <c r="F16" s="2"/>
      <c r="G16" s="2"/>
    </row>
  </sheetData>
  <mergeCells count="8">
    <mergeCell ref="L4:M4"/>
    <mergeCell ref="F3:M3"/>
    <mergeCell ref="A4:A5"/>
    <mergeCell ref="B4:C4"/>
    <mergeCell ref="D4:E4"/>
    <mergeCell ref="F4:G4"/>
    <mergeCell ref="H4:I4"/>
    <mergeCell ref="J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Microsoft Office User</cp:lastModifiedBy>
  <dcterms:created xsi:type="dcterms:W3CDTF">2020-08-16T19:30:26Z</dcterms:created>
  <dcterms:modified xsi:type="dcterms:W3CDTF">2022-08-16T16:17:41Z</dcterms:modified>
</cp:coreProperties>
</file>